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<sst xmlns="http://schemas.openxmlformats.org/spreadsheetml/2006/main" count="298" uniqueCount="200">
  <si>
    <t>MATRÍCULA</t>
  </si>
  <si>
    <t>FUNÇÃO</t>
  </si>
  <si>
    <t>CHEFE DE GABINETE</t>
  </si>
  <si>
    <t>11.01.02.140</t>
  </si>
  <si>
    <t>CONTROLADOR INTERNO</t>
  </si>
  <si>
    <t>11.01.02.141</t>
  </si>
  <si>
    <t>11.01.02.142</t>
  </si>
  <si>
    <t>11.01.02.143</t>
  </si>
  <si>
    <t>ASSESSOR PARLAMENTAR</t>
  </si>
  <si>
    <t>11.01.02.148</t>
  </si>
  <si>
    <t>11.01.02.150</t>
  </si>
  <si>
    <t>11.01.02.151</t>
  </si>
  <si>
    <t>11.01.02.152</t>
  </si>
  <si>
    <t>11.01.02.153</t>
  </si>
  <si>
    <t>11.01.02.154</t>
  </si>
  <si>
    <t>11.01.02.158</t>
  </si>
  <si>
    <t>11.01.02.159</t>
  </si>
  <si>
    <t>11.01.02.160</t>
  </si>
  <si>
    <t>11.01.02.162</t>
  </si>
  <si>
    <t>11.01.02.164</t>
  </si>
  <si>
    <t>11.01.02.165</t>
  </si>
  <si>
    <t>11.01.02.166</t>
  </si>
  <si>
    <t>11.01.02.167</t>
  </si>
  <si>
    <t>11.01.02.169</t>
  </si>
  <si>
    <t>11.01.02.170</t>
  </si>
  <si>
    <t>11.01.02.172</t>
  </si>
  <si>
    <t>CHEFE DE COMPRAS</t>
  </si>
  <si>
    <t>11.01.02.174</t>
  </si>
  <si>
    <t>11.01.02.175</t>
  </si>
  <si>
    <t>11.01.02.177</t>
  </si>
  <si>
    <t>11.01.02.180</t>
  </si>
  <si>
    <t>11.01.02.181</t>
  </si>
  <si>
    <t>11.01.02.182</t>
  </si>
  <si>
    <t>11.01.02.183</t>
  </si>
  <si>
    <t>11.01.02.185</t>
  </si>
  <si>
    <t>MOTORISTA</t>
  </si>
  <si>
    <t>11.01.02.187</t>
  </si>
  <si>
    <t>11.01.02.188</t>
  </si>
  <si>
    <t>11.01.02.190</t>
  </si>
  <si>
    <t>11.01.02.191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</si>
  <si>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</si>
  <si>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</si>
  <si>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</si>
  <si>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</si>
  <si>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</si>
  <si>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</si>
  <si>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</si>
  <si>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</si>
  <si>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</si>
  <si>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</si>
  <si>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</si>
  <si>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</si>
  <si>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</si>
  <si>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</si>
  <si>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</si>
  <si>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</si>
  <si>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</si>
  <si>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11.01.04.029</t>
  </si>
  <si>
    <t>ASS. ADM./SECRETARIO GERAL</t>
  </si>
  <si>
    <t>11.01.02.144</t>
  </si>
  <si>
    <t>11.01.02.173</t>
  </si>
  <si>
    <t>11.01.02.194</t>
  </si>
  <si>
    <t>ASSESSOR DE IMPRENSA</t>
  </si>
  <si>
    <t>11.01.02.195</t>
  </si>
  <si>
    <t>TÉCNICO EM INFORMATICA</t>
  </si>
  <si>
    <t>11.01.02.197</t>
  </si>
  <si>
    <t>11.01.02.198</t>
  </si>
  <si>
    <t>11.01.02.199</t>
  </si>
  <si>
    <t>11.01.02.012</t>
  </si>
  <si>
    <t>11.01.04.028</t>
  </si>
  <si>
    <t>ASSISTENTE ADMINISTRATIVO</t>
  </si>
  <si>
    <t>Proventos</t>
  </si>
  <si>
    <t>11.01.01.100</t>
  </si>
  <si>
    <t>11.01.01.101</t>
  </si>
  <si>
    <t>11.01.01.103</t>
  </si>
  <si>
    <t>11.01.01.104</t>
  </si>
  <si>
    <t>11.01.01.105</t>
  </si>
  <si>
    <t>11.01.01.106</t>
  </si>
  <si>
    <t>11.01.01.108</t>
  </si>
  <si>
    <t>11.01.01.109</t>
  </si>
  <si>
    <t>11.01.01.110</t>
  </si>
  <si>
    <t>11.01.01.111</t>
  </si>
  <si>
    <t>11.01.01.112</t>
  </si>
  <si>
    <t>11.01.01.113</t>
  </si>
  <si>
    <t>11.01.01.114</t>
  </si>
  <si>
    <t>11.01.01.115</t>
  </si>
  <si>
    <t>11.01.01.116</t>
  </si>
  <si>
    <t>11.01.01.117</t>
  </si>
  <si>
    <t>11.01.01.119</t>
  </si>
  <si>
    <t>GESTOR DE RH</t>
  </si>
  <si>
    <t>NOME</t>
  </si>
  <si>
    <t>Antonio Faleiro Filho</t>
  </si>
  <si>
    <t>Dijair de Sousa Geracy</t>
  </si>
  <si>
    <t>Domingos de Sena Lopes Filho</t>
  </si>
  <si>
    <t>Edmundo Nunes Dourado</t>
  </si>
  <si>
    <t>Emílio Torres de Almeida</t>
  </si>
  <si>
    <t>Gustavo Marques de Almeida</t>
  </si>
  <si>
    <t>Jeremias Gomes de Castro</t>
  </si>
  <si>
    <t>Jesulindo Gomes de Castro</t>
  </si>
  <si>
    <t>Jorge Gomes da Mota</t>
  </si>
  <si>
    <t>José Aparecido de Sousa Leite</t>
  </si>
  <si>
    <t>Jurandir Humberto Alves de Oliveira</t>
  </si>
  <si>
    <t>Miguel Rubens dos Santos Oliveira</t>
  </si>
  <si>
    <t>Natanael Caetano do Nascimento</t>
  </si>
  <si>
    <t>Nélio Marques de Almeida</t>
  </si>
  <si>
    <t>Wenner Patrick de Sousa</t>
  </si>
  <si>
    <t>Santiago Ferreira Ribeiro</t>
  </si>
  <si>
    <t>Total</t>
  </si>
  <si>
    <t>Azenilton Cardoso de Ataídes</t>
  </si>
  <si>
    <t>Cleide Cleonice Morais</t>
  </si>
  <si>
    <t>Dennise Ferreira Guia</t>
  </si>
  <si>
    <t>Dryelle de Oliveira Ataídes</t>
  </si>
  <si>
    <t>Edinei Felix Gonçalves</t>
  </si>
  <si>
    <t>Gilliard Pereira da Silva</t>
  </si>
  <si>
    <t>Gizele Pereira dos Santos</t>
  </si>
  <si>
    <t>Humberto Serafim de Mendonça</t>
  </si>
  <si>
    <t>SECRETÁRIO DA PRESIDÊNCIA</t>
  </si>
  <si>
    <t>Janeth Gomes Xavier</t>
  </si>
  <si>
    <t>Janice Glenda Rodrigues Araújo</t>
  </si>
  <si>
    <t>Jovenice Gualberto de Brito</t>
  </si>
  <si>
    <t>Kênia de Ataídes de Sousa</t>
  </si>
  <si>
    <t>Lidiane José Luiz</t>
  </si>
  <si>
    <t>Loana Correia Alves</t>
  </si>
  <si>
    <t>Luana Bezerra Limirio</t>
  </si>
  <si>
    <t>Márcio dos Santos</t>
  </si>
  <si>
    <t>Marineide Pereira Pinto</t>
  </si>
  <si>
    <t>Nathalia Felix e Fonseca Ferreira</t>
  </si>
  <si>
    <t>Paulo Hericlenes Fernandes da Silva</t>
  </si>
  <si>
    <t>Quesia Aparecida Vieira da Costa</t>
  </si>
  <si>
    <t>Rosimeire Brito do Nascimento</t>
  </si>
  <si>
    <t>Selma José Luis</t>
  </si>
  <si>
    <t>11.01.02.149</t>
  </si>
  <si>
    <t>Wilma de Oliveira Faria</t>
  </si>
  <si>
    <t>Wilson de Jesus</t>
  </si>
  <si>
    <t>Ana Paula Ferreira Magalhães</t>
  </si>
  <si>
    <t>Ingrid Lana da Silva Ferreira</t>
  </si>
  <si>
    <t>Edvaldo Aparecido Nunes</t>
  </si>
  <si>
    <t>Bárbara dos Reis Melo</t>
  </si>
  <si>
    <t>Michele Rangel Alves de Melo</t>
  </si>
  <si>
    <t>Dannilo Ferreira da Guia</t>
  </si>
  <si>
    <t>Jerônimo Carvalho Ramos Junior</t>
  </si>
  <si>
    <t>José Farias de Sousa Junior</t>
  </si>
  <si>
    <t>Magno da Silva Lara</t>
  </si>
  <si>
    <t>Gleise Gomes Ribeiro</t>
  </si>
  <si>
    <t>Vera Sônia Alves de Alcântara</t>
  </si>
  <si>
    <t>Maria Aparecida Barbosa</t>
  </si>
  <si>
    <t>Fábio José de Souza Rodrigues</t>
  </si>
  <si>
    <t xml:space="preserve">Silvia Gomes dos Santos </t>
  </si>
  <si>
    <t>Clarice Sales Monteiro</t>
  </si>
  <si>
    <t>Ronaldo José da Silva</t>
  </si>
  <si>
    <t>Inária Pereira Lisboa</t>
  </si>
  <si>
    <t>11.01.02.200</t>
  </si>
  <si>
    <t>11.01.02.201</t>
  </si>
  <si>
    <t>11.01.02.202</t>
  </si>
  <si>
    <t>11.01.02.203</t>
  </si>
  <si>
    <t>Izabel Cristina Pimentel de Sousa</t>
  </si>
  <si>
    <t>Emily Raquel de Sousa Ferreira</t>
  </si>
  <si>
    <t>11.01.02.204</t>
  </si>
  <si>
    <t>Marcos Lourenço dos Reis</t>
  </si>
  <si>
    <t>Luciano de Souza Lobato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</si>
  <si>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</si>
  <si>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</si>
  <si>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</si>
  <si>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</si>
  <si>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</si>
  <si>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</si>
  <si>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</si>
  <si>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</si>
  <si>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</si>
  <si>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</si>
  <si>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</si>
  <si>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</si>
  <si>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</si>
  <si>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</si>
  <si>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</si>
  <si>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</si>
  <si>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</si>
  <si>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11.01.08.001</t>
  </si>
  <si>
    <t>Paulo Natalino Dutra</t>
  </si>
  <si>
    <t>Aposentado</t>
  </si>
  <si>
    <t>FUNÇÃO/LOTAÇÃO</t>
  </si>
  <si>
    <t>Vereador/Câmara</t>
  </si>
  <si>
    <t>Gestor de Recursos Humanos</t>
  </si>
  <si>
    <t>11.01.04.020</t>
  </si>
  <si>
    <t>Walison Gonçalvis da Costa</t>
  </si>
  <si>
    <t>FOLHA PAGAMENTO DA CÂMARA MUNICIPAL DE FORMOSA</t>
  </si>
  <si>
    <t>VEREADORES</t>
  </si>
  <si>
    <t>Salário Bruto</t>
  </si>
  <si>
    <t>Salário Líquido</t>
  </si>
  <si>
    <t>COMISSIONADOS</t>
  </si>
  <si>
    <t>EFETIVOS</t>
  </si>
  <si>
    <t>INATIVOS</t>
  </si>
  <si>
    <t>Total Geral</t>
  </si>
  <si>
    <t>MÊS/ANO:</t>
  </si>
  <si>
    <t>Diogo Veríssimo Luz Melo</t>
  </si>
  <si>
    <t>Gilmar Vaz Costa</t>
  </si>
  <si>
    <t>Descontos</t>
  </si>
  <si>
    <t>Previdência</t>
  </si>
  <si>
    <t>IRRF</t>
  </si>
  <si>
    <t>Liquido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</si>
</sst>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/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4" fontId="43" fillId="0" borderId="11" xfId="47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7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44" fontId="43" fillId="0" borderId="12" xfId="47" applyFont="1" applyBorder="1" applyAlignment="1">
      <alignment horizontal="right"/>
    </xf>
    <xf numFmtId="164" fontId="45" fillId="0" borderId="13" xfId="47" applyNumberFormat="1" applyFont="1" applyBorder="1" applyAlignment="1">
      <alignment horizontal="right"/>
    </xf>
    <xf numFmtId="44" fontId="43" fillId="0" borderId="0" xfId="47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164" fontId="43" fillId="0" borderId="0" xfId="47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164" fontId="43" fillId="0" borderId="11" xfId="47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4" fontId="45" fillId="0" borderId="0" xfId="47" applyNumberFormat="1" applyFont="1" applyBorder="1" applyAlignment="1">
      <alignment horizontal="right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43" fillId="0" borderId="10" xfId="47" applyNumberFormat="1" applyFont="1" applyBorder="1" applyAlignment="1">
      <alignment/>
    </xf>
    <xf numFmtId="0" fontId="43" fillId="0" borderId="16" xfId="0" applyFont="1" applyBorder="1" applyAlignment="1">
      <alignment/>
    </xf>
    <xf numFmtId="164" fontId="43" fillId="0" borderId="12" xfId="47" applyNumberFormat="1" applyFont="1" applyBorder="1" applyAlignment="1">
      <alignment/>
    </xf>
    <xf numFmtId="167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3" fillId="0" borderId="17" xfId="0" applyFont="1" applyBorder="1" applyAlignment="1">
      <alignment horizontal="center"/>
    </xf>
    <xf numFmtId="44" fontId="43" fillId="0" borderId="18" xfId="47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1" customWidth="1"/>
    <col min="2" max="2" width="29.140625" style="1" customWidth="1"/>
    <col min="3" max="3" width="23.00390625" style="1" customWidth="1"/>
    <col min="4" max="7" width="12.7109375" style="1" customWidth="1"/>
    <col min="8" max="16384" width="9.140625" style="1" customWidth="1"/>
  </cols>
  <sheetData>
    <row r="1" s="2" customFormat="1" ht="15.75" customHeight="1"/>
    <row r="2" spans="1:5" s="2" customFormat="1" ht="15.75" customHeight="1">
      <c r="A2" s="3" t="s">
        <v>185</v>
      </c>
      <c r="D2" s="2" t="s">
        <v>193</v>
      </c>
      <c r="E2" s="27">
        <v>42064</v>
      </c>
    </row>
    <row r="3" s="2" customFormat="1" ht="15.75" customHeight="1"/>
    <row r="4" s="2" customFormat="1" ht="15.75" customHeight="1" thickBot="1">
      <c r="A4" s="3" t="s">
        <v>186</v>
      </c>
    </row>
    <row r="5" spans="4:7" s="2" customFormat="1" ht="15.75" customHeight="1" thickBot="1">
      <c r="D5" s="29" t="s">
        <v>71</v>
      </c>
      <c r="E5" s="31" t="s">
        <v>196</v>
      </c>
      <c r="F5" s="32"/>
      <c r="G5" s="29" t="s">
        <v>199</v>
      </c>
    </row>
    <row r="6" spans="1:7" s="2" customFormat="1" ht="15.75" customHeight="1">
      <c r="A6" s="4" t="s">
        <v>0</v>
      </c>
      <c r="B6" s="4" t="s">
        <v>90</v>
      </c>
      <c r="C6" s="4" t="s">
        <v>180</v>
      </c>
      <c r="D6" s="5" t="s">
        <v>187</v>
      </c>
      <c r="E6" s="5" t="s">
        <v>197</v>
      </c>
      <c r="F6" s="5" t="s">
        <v>198</v>
      </c>
      <c r="G6" s="5" t="s">
        <v>188</v>
      </c>
    </row>
    <row r="7" spans="1:7" s="2" customFormat="1" ht="15.75" customHeight="1">
      <c r="A7" s="6" t="s">
        <v>72</v>
      </c>
      <c r="B7" s="6" t="s">
        <v>91</v>
      </c>
      <c r="C7" s="6" t="s">
        <v>181</v>
      </c>
      <c r="D7" s="7">
        <v>8989.3</v>
      </c>
      <c r="E7" s="7">
        <v>482.93</v>
      </c>
      <c r="F7" s="7">
        <v>1424.28</v>
      </c>
      <c r="G7" s="7">
        <f>D7-E7-F7</f>
        <v>7082.089999999999</v>
      </c>
    </row>
    <row r="8" spans="1:7" s="2" customFormat="1" ht="15.75" customHeight="1">
      <c r="A8" s="6" t="s">
        <v>73</v>
      </c>
      <c r="B8" s="6" t="s">
        <v>92</v>
      </c>
      <c r="C8" s="6" t="s">
        <v>181</v>
      </c>
      <c r="D8" s="7">
        <v>8989.3</v>
      </c>
      <c r="E8" s="7">
        <v>482.93</v>
      </c>
      <c r="F8" s="7">
        <v>1475.92</v>
      </c>
      <c r="G8" s="7">
        <f aca="true" t="shared" si="0" ref="G8:G23">D8-E8-F8</f>
        <v>7030.449999999999</v>
      </c>
    </row>
    <row r="9" spans="1:7" s="2" customFormat="1" ht="15.75" customHeight="1">
      <c r="A9" s="8" t="s">
        <v>74</v>
      </c>
      <c r="B9" s="8" t="s">
        <v>93</v>
      </c>
      <c r="C9" s="6" t="s">
        <v>181</v>
      </c>
      <c r="D9" s="7">
        <v>8989.3</v>
      </c>
      <c r="E9" s="7">
        <v>482.93</v>
      </c>
      <c r="F9" s="7">
        <v>1320.99</v>
      </c>
      <c r="G9" s="7">
        <f t="shared" si="0"/>
        <v>7185.379999999999</v>
      </c>
    </row>
    <row r="10" spans="1:7" s="2" customFormat="1" ht="15.75" customHeight="1">
      <c r="A10" s="8" t="s">
        <v>75</v>
      </c>
      <c r="B10" s="8" t="s">
        <v>94</v>
      </c>
      <c r="C10" s="6" t="s">
        <v>181</v>
      </c>
      <c r="D10" s="7">
        <v>8989.3</v>
      </c>
      <c r="E10" s="7">
        <v>482.93</v>
      </c>
      <c r="F10" s="7">
        <v>1217.7</v>
      </c>
      <c r="G10" s="7">
        <f t="shared" si="0"/>
        <v>7288.669999999999</v>
      </c>
    </row>
    <row r="11" spans="1:7" s="2" customFormat="1" ht="15.75" customHeight="1">
      <c r="A11" s="8" t="s">
        <v>76</v>
      </c>
      <c r="B11" s="8" t="s">
        <v>95</v>
      </c>
      <c r="C11" s="6" t="s">
        <v>181</v>
      </c>
      <c r="D11" s="7">
        <v>8989.3</v>
      </c>
      <c r="E11" s="7">
        <v>482.93</v>
      </c>
      <c r="F11" s="7">
        <v>1372.63</v>
      </c>
      <c r="G11" s="7">
        <f t="shared" si="0"/>
        <v>7133.739999999999</v>
      </c>
    </row>
    <row r="12" spans="1:7" s="2" customFormat="1" ht="15.75" customHeight="1">
      <c r="A12" s="8" t="s">
        <v>77</v>
      </c>
      <c r="B12" s="8" t="s">
        <v>96</v>
      </c>
      <c r="C12" s="6" t="s">
        <v>181</v>
      </c>
      <c r="D12" s="7">
        <v>8989.3</v>
      </c>
      <c r="E12" s="7">
        <v>482.93</v>
      </c>
      <c r="F12" s="7">
        <v>1372.63</v>
      </c>
      <c r="G12" s="7">
        <f t="shared" si="0"/>
        <v>7133.739999999999</v>
      </c>
    </row>
    <row r="13" spans="1:7" s="2" customFormat="1" ht="15.75" customHeight="1">
      <c r="A13" s="8" t="s">
        <v>78</v>
      </c>
      <c r="B13" s="8" t="s">
        <v>97</v>
      </c>
      <c r="C13" s="6" t="s">
        <v>181</v>
      </c>
      <c r="D13" s="7">
        <v>8989.3</v>
      </c>
      <c r="E13" s="7">
        <v>482.93</v>
      </c>
      <c r="F13" s="7">
        <v>1424.28</v>
      </c>
      <c r="G13" s="7">
        <f t="shared" si="0"/>
        <v>7082.089999999999</v>
      </c>
    </row>
    <row r="14" spans="1:7" s="2" customFormat="1" ht="15.75" customHeight="1">
      <c r="A14" s="8" t="s">
        <v>79</v>
      </c>
      <c r="B14" s="8" t="s">
        <v>98</v>
      </c>
      <c r="C14" s="6" t="s">
        <v>181</v>
      </c>
      <c r="D14" s="7">
        <v>8989.3</v>
      </c>
      <c r="E14" s="7">
        <v>482.93</v>
      </c>
      <c r="F14" s="7">
        <v>1475.92</v>
      </c>
      <c r="G14" s="7">
        <f t="shared" si="0"/>
        <v>7030.449999999999</v>
      </c>
    </row>
    <row r="15" spans="1:7" s="2" customFormat="1" ht="15.75" customHeight="1">
      <c r="A15" s="8" t="s">
        <v>80</v>
      </c>
      <c r="B15" s="8" t="s">
        <v>99</v>
      </c>
      <c r="C15" s="6" t="s">
        <v>181</v>
      </c>
      <c r="D15" s="7">
        <v>8989.3</v>
      </c>
      <c r="E15" s="7">
        <v>482.93</v>
      </c>
      <c r="F15" s="7">
        <v>1372.63</v>
      </c>
      <c r="G15" s="7">
        <f t="shared" si="0"/>
        <v>7133.739999999999</v>
      </c>
    </row>
    <row r="16" spans="1:7" s="2" customFormat="1" ht="15.75" customHeight="1">
      <c r="A16" s="8" t="s">
        <v>81</v>
      </c>
      <c r="B16" s="8" t="s">
        <v>100</v>
      </c>
      <c r="C16" s="6" t="s">
        <v>181</v>
      </c>
      <c r="D16" s="7">
        <v>8989.3</v>
      </c>
      <c r="E16" s="7">
        <v>482.93</v>
      </c>
      <c r="F16" s="7">
        <v>1269.34</v>
      </c>
      <c r="G16" s="7">
        <f t="shared" si="0"/>
        <v>7237.029999999999</v>
      </c>
    </row>
    <row r="17" spans="1:7" s="2" customFormat="1" ht="15.75" customHeight="1">
      <c r="A17" s="8" t="s">
        <v>82</v>
      </c>
      <c r="B17" s="8" t="s">
        <v>101</v>
      </c>
      <c r="C17" s="6" t="s">
        <v>181</v>
      </c>
      <c r="D17" s="7">
        <v>8989.3</v>
      </c>
      <c r="E17" s="7">
        <v>482.93</v>
      </c>
      <c r="F17" s="7">
        <v>1475.92</v>
      </c>
      <c r="G17" s="7">
        <f t="shared" si="0"/>
        <v>7030.449999999999</v>
      </c>
    </row>
    <row r="18" spans="1:7" s="2" customFormat="1" ht="15.75" customHeight="1">
      <c r="A18" s="8" t="s">
        <v>83</v>
      </c>
      <c r="B18" s="8" t="s">
        <v>102</v>
      </c>
      <c r="C18" s="6" t="s">
        <v>181</v>
      </c>
      <c r="D18" s="7">
        <v>8989.3</v>
      </c>
      <c r="E18" s="7">
        <v>482.93</v>
      </c>
      <c r="F18" s="7">
        <v>1372.63</v>
      </c>
      <c r="G18" s="7">
        <f t="shared" si="0"/>
        <v>7133.739999999999</v>
      </c>
    </row>
    <row r="19" spans="1:7" s="2" customFormat="1" ht="15.75" customHeight="1">
      <c r="A19" s="8" t="s">
        <v>84</v>
      </c>
      <c r="B19" s="8" t="s">
        <v>103</v>
      </c>
      <c r="C19" s="6" t="s">
        <v>181</v>
      </c>
      <c r="D19" s="7">
        <v>8989.3</v>
      </c>
      <c r="E19" s="7">
        <v>482.93</v>
      </c>
      <c r="F19" s="7">
        <v>1217.7</v>
      </c>
      <c r="G19" s="7">
        <f t="shared" si="0"/>
        <v>7288.669999999999</v>
      </c>
    </row>
    <row r="20" spans="1:7" s="2" customFormat="1" ht="15.75" customHeight="1">
      <c r="A20" s="8" t="s">
        <v>85</v>
      </c>
      <c r="B20" s="8" t="s">
        <v>104</v>
      </c>
      <c r="C20" s="6" t="s">
        <v>181</v>
      </c>
      <c r="D20" s="7">
        <v>8989.3</v>
      </c>
      <c r="E20" s="7">
        <v>482.93</v>
      </c>
      <c r="F20" s="7">
        <v>1475.92</v>
      </c>
      <c r="G20" s="7">
        <f t="shared" si="0"/>
        <v>7030.449999999999</v>
      </c>
    </row>
    <row r="21" spans="1:7" s="2" customFormat="1" ht="15.75" customHeight="1">
      <c r="A21" s="8" t="s">
        <v>86</v>
      </c>
      <c r="B21" s="8" t="s">
        <v>105</v>
      </c>
      <c r="C21" s="6" t="s">
        <v>181</v>
      </c>
      <c r="D21" s="7">
        <v>8989.3</v>
      </c>
      <c r="E21" s="7">
        <v>482.93</v>
      </c>
      <c r="F21" s="7">
        <v>1424.28</v>
      </c>
      <c r="G21" s="7">
        <f t="shared" si="0"/>
        <v>7082.089999999999</v>
      </c>
    </row>
    <row r="22" spans="1:7" s="2" customFormat="1" ht="15.75" customHeight="1">
      <c r="A22" s="8" t="s">
        <v>87</v>
      </c>
      <c r="B22" s="8" t="s">
        <v>195</v>
      </c>
      <c r="C22" s="6" t="s">
        <v>181</v>
      </c>
      <c r="D22" s="7">
        <v>8989.3</v>
      </c>
      <c r="E22" s="7">
        <v>482.93</v>
      </c>
      <c r="F22" s="7">
        <v>1475.92</v>
      </c>
      <c r="G22" s="7">
        <f t="shared" si="0"/>
        <v>7030.449999999999</v>
      </c>
    </row>
    <row r="23" spans="1:7" s="2" customFormat="1" ht="15.75" customHeight="1">
      <c r="A23" s="8" t="s">
        <v>88</v>
      </c>
      <c r="B23" s="8" t="s">
        <v>106</v>
      </c>
      <c r="C23" s="6" t="s">
        <v>181</v>
      </c>
      <c r="D23" s="7">
        <v>8989.3</v>
      </c>
      <c r="E23" s="7">
        <v>482.93</v>
      </c>
      <c r="F23" s="7">
        <v>1372.63</v>
      </c>
      <c r="G23" s="7">
        <f t="shared" si="0"/>
        <v>7133.739999999999</v>
      </c>
    </row>
    <row r="24" spans="1:5" s="2" customFormat="1" ht="15.75" customHeight="1" thickBot="1">
      <c r="A24" s="4"/>
      <c r="B24" s="4"/>
      <c r="C24" s="4"/>
      <c r="D24" s="9"/>
      <c r="E24" s="9"/>
    </row>
    <row r="25" spans="1:7" s="2" customFormat="1" ht="15.75" customHeight="1" thickBot="1" thickTop="1">
      <c r="A25" s="34" t="s">
        <v>107</v>
      </c>
      <c r="B25" s="34"/>
      <c r="C25" s="34"/>
      <c r="D25" s="10">
        <f>SUM(D7:D24)</f>
        <v>152818.1</v>
      </c>
      <c r="E25" s="10">
        <f>SUM(E7:E24)</f>
        <v>8209.810000000001</v>
      </c>
      <c r="F25" s="10">
        <f>SUM(F7:F24)</f>
        <v>23541.319999999996</v>
      </c>
      <c r="G25" s="10">
        <f>SUM(G7:G24)</f>
        <v>121066.96999999997</v>
      </c>
    </row>
    <row r="26" spans="1:5" s="2" customFormat="1" ht="15.75" customHeight="1" thickTop="1">
      <c r="A26" s="13"/>
      <c r="B26" s="13"/>
      <c r="C26" s="13"/>
      <c r="D26" s="18"/>
      <c r="E26" s="18"/>
    </row>
    <row r="27" spans="1:4" s="2" customFormat="1" ht="15.75" customHeight="1" thickBot="1">
      <c r="A27" s="3" t="s">
        <v>189</v>
      </c>
      <c r="D27" s="11"/>
    </row>
    <row r="28" spans="4:7" s="2" customFormat="1" ht="15.75" customHeight="1" thickBot="1">
      <c r="D28" s="29" t="s">
        <v>71</v>
      </c>
      <c r="E28" s="31" t="s">
        <v>196</v>
      </c>
      <c r="F28" s="32"/>
      <c r="G28" s="29" t="s">
        <v>199</v>
      </c>
    </row>
    <row r="29" spans="1:7" s="2" customFormat="1" ht="15.75" customHeight="1">
      <c r="A29" s="4" t="s">
        <v>0</v>
      </c>
      <c r="B29" s="4" t="s">
        <v>90</v>
      </c>
      <c r="C29" s="4" t="s">
        <v>180</v>
      </c>
      <c r="D29" s="5" t="s">
        <v>187</v>
      </c>
      <c r="E29" s="5" t="s">
        <v>197</v>
      </c>
      <c r="F29" s="5" t="s">
        <v>198</v>
      </c>
      <c r="G29" s="5" t="s">
        <v>188</v>
      </c>
    </row>
    <row r="30" spans="1:7" s="2" customFormat="1" ht="15.75" customHeight="1">
      <c r="A30" s="12" t="s">
        <v>3</v>
      </c>
      <c r="B30" s="12" t="s">
        <v>108</v>
      </c>
      <c r="C30" s="6" t="s">
        <v>4</v>
      </c>
      <c r="D30" s="24">
        <v>3788.36</v>
      </c>
      <c r="E30" s="24">
        <v>394.72</v>
      </c>
      <c r="F30" s="24">
        <v>72.6</v>
      </c>
      <c r="G30" s="7">
        <f aca="true" t="shared" si="1" ref="G30:G73">D30-E30-F30</f>
        <v>3321.0400000000004</v>
      </c>
    </row>
    <row r="31" spans="1:7" s="2" customFormat="1" ht="15.75" customHeight="1">
      <c r="A31" s="6" t="s">
        <v>5</v>
      </c>
      <c r="B31" s="6" t="s">
        <v>109</v>
      </c>
      <c r="C31" s="6" t="s">
        <v>2</v>
      </c>
      <c r="D31" s="24">
        <v>1994.18</v>
      </c>
      <c r="E31" s="24">
        <v>161.48</v>
      </c>
      <c r="F31" s="24">
        <v>0</v>
      </c>
      <c r="G31" s="7">
        <f t="shared" si="1"/>
        <v>1832.7</v>
      </c>
    </row>
    <row r="32" spans="1:7" s="2" customFormat="1" ht="15.75" customHeight="1">
      <c r="A32" s="6" t="s">
        <v>6</v>
      </c>
      <c r="B32" s="6" t="s">
        <v>110</v>
      </c>
      <c r="C32" s="6" t="s">
        <v>2</v>
      </c>
      <c r="D32" s="24">
        <v>1994.18</v>
      </c>
      <c r="E32" s="24">
        <v>161.48</v>
      </c>
      <c r="F32" s="24">
        <v>0</v>
      </c>
      <c r="G32" s="7">
        <f t="shared" si="1"/>
        <v>1832.7</v>
      </c>
    </row>
    <row r="33" spans="1:7" s="2" customFormat="1" ht="15.75" customHeight="1">
      <c r="A33" s="6" t="s">
        <v>7</v>
      </c>
      <c r="B33" s="6" t="s">
        <v>111</v>
      </c>
      <c r="C33" s="6" t="s">
        <v>8</v>
      </c>
      <c r="D33" s="24">
        <v>1121.36</v>
      </c>
      <c r="E33" s="24">
        <v>89.71</v>
      </c>
      <c r="F33" s="24">
        <v>0</v>
      </c>
      <c r="G33" s="7">
        <f t="shared" si="1"/>
        <v>1031.6499999999999</v>
      </c>
    </row>
    <row r="34" spans="1:7" s="2" customFormat="1" ht="15.75" customHeight="1">
      <c r="A34" s="6" t="s">
        <v>59</v>
      </c>
      <c r="B34" s="6" t="s">
        <v>112</v>
      </c>
      <c r="C34" s="6" t="s">
        <v>8</v>
      </c>
      <c r="D34" s="24">
        <v>1321.36</v>
      </c>
      <c r="E34" s="24">
        <v>89.71</v>
      </c>
      <c r="F34" s="24">
        <v>0</v>
      </c>
      <c r="G34" s="7">
        <f t="shared" si="1"/>
        <v>1231.6499999999999</v>
      </c>
    </row>
    <row r="35" spans="1:7" s="2" customFormat="1" ht="15.75" customHeight="1">
      <c r="A35" s="6" t="s">
        <v>9</v>
      </c>
      <c r="B35" s="6" t="s">
        <v>113</v>
      </c>
      <c r="C35" s="6" t="s">
        <v>2</v>
      </c>
      <c r="D35" s="24">
        <v>1994.18</v>
      </c>
      <c r="E35" s="24">
        <v>161.48</v>
      </c>
      <c r="F35" s="24">
        <v>0</v>
      </c>
      <c r="G35" s="7">
        <f t="shared" si="1"/>
        <v>1832.7</v>
      </c>
    </row>
    <row r="36" spans="1:7" s="2" customFormat="1" ht="15.75" customHeight="1">
      <c r="A36" s="6" t="s">
        <v>131</v>
      </c>
      <c r="B36" s="6" t="s">
        <v>114</v>
      </c>
      <c r="C36" s="6" t="s">
        <v>8</v>
      </c>
      <c r="D36" s="24">
        <v>1321.36</v>
      </c>
      <c r="E36" s="24">
        <v>89.71</v>
      </c>
      <c r="F36" s="24">
        <v>0</v>
      </c>
      <c r="G36" s="7">
        <f t="shared" si="1"/>
        <v>1231.6499999999999</v>
      </c>
    </row>
    <row r="37" spans="1:7" s="2" customFormat="1" ht="15.75" customHeight="1">
      <c r="A37" s="6" t="s">
        <v>10</v>
      </c>
      <c r="B37" s="6" t="s">
        <v>115</v>
      </c>
      <c r="C37" s="6" t="s">
        <v>116</v>
      </c>
      <c r="D37" s="24">
        <v>3788.36</v>
      </c>
      <c r="E37" s="24">
        <v>394.72</v>
      </c>
      <c r="F37" s="24">
        <v>128.94</v>
      </c>
      <c r="G37" s="7">
        <f t="shared" si="1"/>
        <v>3264.7000000000003</v>
      </c>
    </row>
    <row r="38" spans="1:7" s="2" customFormat="1" ht="15.75" customHeight="1">
      <c r="A38" s="6" t="s">
        <v>11</v>
      </c>
      <c r="B38" s="6" t="s">
        <v>117</v>
      </c>
      <c r="C38" s="6" t="s">
        <v>2</v>
      </c>
      <c r="D38" s="24">
        <v>1994.18</v>
      </c>
      <c r="E38" s="24">
        <v>161.48</v>
      </c>
      <c r="F38" s="24">
        <v>0</v>
      </c>
      <c r="G38" s="7">
        <f t="shared" si="1"/>
        <v>1832.7</v>
      </c>
    </row>
    <row r="39" spans="1:7" s="2" customFormat="1" ht="15.75" customHeight="1">
      <c r="A39" s="6" t="s">
        <v>12</v>
      </c>
      <c r="B39" s="6" t="s">
        <v>118</v>
      </c>
      <c r="C39" s="6" t="s">
        <v>2</v>
      </c>
      <c r="D39" s="24">
        <v>1994.18</v>
      </c>
      <c r="E39" s="24">
        <v>161.48</v>
      </c>
      <c r="F39" s="24">
        <v>0</v>
      </c>
      <c r="G39" s="7">
        <f t="shared" si="1"/>
        <v>1832.7</v>
      </c>
    </row>
    <row r="40" spans="1:7" s="2" customFormat="1" ht="15.75" customHeight="1">
      <c r="A40" s="6" t="s">
        <v>13</v>
      </c>
      <c r="B40" s="6" t="s">
        <v>119</v>
      </c>
      <c r="C40" s="6" t="s">
        <v>2</v>
      </c>
      <c r="D40" s="24">
        <v>1994.18</v>
      </c>
      <c r="E40" s="24">
        <v>161.48</v>
      </c>
      <c r="F40" s="24">
        <v>0</v>
      </c>
      <c r="G40" s="7">
        <f t="shared" si="1"/>
        <v>1832.7</v>
      </c>
    </row>
    <row r="41" spans="1:7" s="2" customFormat="1" ht="15.75" customHeight="1">
      <c r="A41" s="6" t="s">
        <v>14</v>
      </c>
      <c r="B41" s="6" t="s">
        <v>120</v>
      </c>
      <c r="C41" s="6" t="s">
        <v>8</v>
      </c>
      <c r="D41" s="24">
        <v>1121.36</v>
      </c>
      <c r="E41" s="24">
        <v>89.71</v>
      </c>
      <c r="F41" s="24">
        <v>0</v>
      </c>
      <c r="G41" s="7">
        <f t="shared" si="1"/>
        <v>1031.6499999999999</v>
      </c>
    </row>
    <row r="42" spans="1:7" s="2" customFormat="1" ht="15.75" customHeight="1">
      <c r="A42" s="6" t="s">
        <v>15</v>
      </c>
      <c r="B42" s="6" t="s">
        <v>121</v>
      </c>
      <c r="C42" s="6" t="s">
        <v>2</v>
      </c>
      <c r="D42" s="24">
        <v>1994.18</v>
      </c>
      <c r="E42" s="24">
        <v>161.48</v>
      </c>
      <c r="F42" s="24">
        <v>0</v>
      </c>
      <c r="G42" s="7">
        <f t="shared" si="1"/>
        <v>1832.7</v>
      </c>
    </row>
    <row r="43" spans="1:7" s="2" customFormat="1" ht="15.75" customHeight="1">
      <c r="A43" s="6" t="s">
        <v>16</v>
      </c>
      <c r="B43" s="6" t="s">
        <v>122</v>
      </c>
      <c r="C43" s="6" t="s">
        <v>8</v>
      </c>
      <c r="D43" s="24">
        <v>1321.36</v>
      </c>
      <c r="E43" s="24">
        <v>89.71</v>
      </c>
      <c r="F43" s="24">
        <v>0</v>
      </c>
      <c r="G43" s="7">
        <f t="shared" si="1"/>
        <v>1231.6499999999999</v>
      </c>
    </row>
    <row r="44" spans="1:7" s="2" customFormat="1" ht="15.75" customHeight="1">
      <c r="A44" s="6" t="s">
        <v>17</v>
      </c>
      <c r="B44" s="6" t="s">
        <v>123</v>
      </c>
      <c r="C44" s="6" t="s">
        <v>2</v>
      </c>
      <c r="D44" s="24">
        <v>3788.36</v>
      </c>
      <c r="E44" s="24">
        <v>394.72</v>
      </c>
      <c r="F44" s="24">
        <v>100.77</v>
      </c>
      <c r="G44" s="7">
        <f t="shared" si="1"/>
        <v>3292.8700000000003</v>
      </c>
    </row>
    <row r="45" spans="1:7" s="2" customFormat="1" ht="15.75" customHeight="1">
      <c r="A45" s="6" t="s">
        <v>18</v>
      </c>
      <c r="B45" s="6" t="s">
        <v>124</v>
      </c>
      <c r="C45" s="6" t="s">
        <v>2</v>
      </c>
      <c r="D45" s="24">
        <v>1994.18</v>
      </c>
      <c r="E45" s="24">
        <v>161.48</v>
      </c>
      <c r="F45" s="24">
        <v>0</v>
      </c>
      <c r="G45" s="7">
        <f t="shared" si="1"/>
        <v>1832.7</v>
      </c>
    </row>
    <row r="46" spans="1:7" s="2" customFormat="1" ht="15.75" customHeight="1">
      <c r="A46" s="6" t="s">
        <v>19</v>
      </c>
      <c r="B46" s="6" t="s">
        <v>125</v>
      </c>
      <c r="C46" s="6" t="s">
        <v>2</v>
      </c>
      <c r="D46" s="24">
        <v>1994.18</v>
      </c>
      <c r="E46" s="24">
        <v>161.48</v>
      </c>
      <c r="F46" s="24">
        <v>0</v>
      </c>
      <c r="G46" s="7">
        <f t="shared" si="1"/>
        <v>1832.7</v>
      </c>
    </row>
    <row r="47" spans="1:7" s="2" customFormat="1" ht="15.75" customHeight="1">
      <c r="A47" s="6" t="s">
        <v>20</v>
      </c>
      <c r="B47" s="6" t="s">
        <v>126</v>
      </c>
      <c r="C47" s="6" t="s">
        <v>2</v>
      </c>
      <c r="D47" s="24">
        <v>1994.18</v>
      </c>
      <c r="E47" s="24">
        <v>161.48</v>
      </c>
      <c r="F47" s="24">
        <v>0</v>
      </c>
      <c r="G47" s="7">
        <f t="shared" si="1"/>
        <v>1832.7</v>
      </c>
    </row>
    <row r="48" spans="1:7" s="2" customFormat="1" ht="15.75" customHeight="1">
      <c r="A48" s="6" t="s">
        <v>21</v>
      </c>
      <c r="B48" s="6" t="s">
        <v>127</v>
      </c>
      <c r="C48" s="6" t="s">
        <v>2</v>
      </c>
      <c r="D48" s="24">
        <v>1994.18</v>
      </c>
      <c r="E48" s="24">
        <v>161.48</v>
      </c>
      <c r="F48" s="24">
        <v>0</v>
      </c>
      <c r="G48" s="7">
        <f t="shared" si="1"/>
        <v>1832.7</v>
      </c>
    </row>
    <row r="49" spans="1:7" s="2" customFormat="1" ht="15.75" customHeight="1">
      <c r="A49" s="6" t="s">
        <v>22</v>
      </c>
      <c r="B49" s="6" t="s">
        <v>128</v>
      </c>
      <c r="C49" s="6" t="s">
        <v>2</v>
      </c>
      <c r="D49" s="24">
        <v>1994.18</v>
      </c>
      <c r="E49" s="24">
        <v>161.48</v>
      </c>
      <c r="F49" s="24">
        <v>0</v>
      </c>
      <c r="G49" s="7">
        <f t="shared" si="1"/>
        <v>1832.7</v>
      </c>
    </row>
    <row r="50" spans="1:7" s="2" customFormat="1" ht="15.75" customHeight="1">
      <c r="A50" s="6" t="s">
        <v>23</v>
      </c>
      <c r="B50" s="6" t="s">
        <v>129</v>
      </c>
      <c r="C50" s="6" t="s">
        <v>8</v>
      </c>
      <c r="D50" s="24">
        <v>1321.36</v>
      </c>
      <c r="E50" s="24">
        <v>89.71</v>
      </c>
      <c r="F50" s="24">
        <v>0</v>
      </c>
      <c r="G50" s="7">
        <f t="shared" si="1"/>
        <v>1231.6499999999999</v>
      </c>
    </row>
    <row r="51" spans="1:7" s="2" customFormat="1" ht="15.75" customHeight="1">
      <c r="A51" s="6" t="s">
        <v>24</v>
      </c>
      <c r="B51" s="6" t="s">
        <v>130</v>
      </c>
      <c r="C51" s="6" t="s">
        <v>2</v>
      </c>
      <c r="D51" s="24">
        <v>1994.18</v>
      </c>
      <c r="E51" s="24">
        <v>161.48</v>
      </c>
      <c r="F51" s="24">
        <v>0</v>
      </c>
      <c r="G51" s="7">
        <f t="shared" si="1"/>
        <v>1832.7</v>
      </c>
    </row>
    <row r="52" spans="1:7" s="2" customFormat="1" ht="15.75" customHeight="1">
      <c r="A52" s="6" t="s">
        <v>25</v>
      </c>
      <c r="B52" s="6" t="s">
        <v>132</v>
      </c>
      <c r="C52" s="6" t="s">
        <v>26</v>
      </c>
      <c r="D52" s="24">
        <v>1994.18</v>
      </c>
      <c r="E52" s="24">
        <v>161.48</v>
      </c>
      <c r="F52" s="24">
        <v>0</v>
      </c>
      <c r="G52" s="7">
        <f t="shared" si="1"/>
        <v>1832.7</v>
      </c>
    </row>
    <row r="53" spans="1:7" s="2" customFormat="1" ht="15.75" customHeight="1">
      <c r="A53" s="6" t="s">
        <v>60</v>
      </c>
      <c r="B53" s="6" t="s">
        <v>133</v>
      </c>
      <c r="C53" s="6" t="s">
        <v>2</v>
      </c>
      <c r="D53" s="24">
        <v>1994.18</v>
      </c>
      <c r="E53" s="24">
        <v>161.48</v>
      </c>
      <c r="F53" s="24">
        <v>0</v>
      </c>
      <c r="G53" s="7">
        <f t="shared" si="1"/>
        <v>1832.7</v>
      </c>
    </row>
    <row r="54" spans="1:7" s="2" customFormat="1" ht="15.75" customHeight="1">
      <c r="A54" s="6" t="s">
        <v>27</v>
      </c>
      <c r="B54" s="6" t="s">
        <v>134</v>
      </c>
      <c r="C54" s="6" t="s">
        <v>8</v>
      </c>
      <c r="D54" s="24">
        <v>1121.36</v>
      </c>
      <c r="E54" s="24">
        <v>89.71</v>
      </c>
      <c r="F54" s="24">
        <v>0</v>
      </c>
      <c r="G54" s="7">
        <f t="shared" si="1"/>
        <v>1031.6499999999999</v>
      </c>
    </row>
    <row r="55" spans="1:7" s="2" customFormat="1" ht="15.75" customHeight="1">
      <c r="A55" s="6" t="s">
        <v>28</v>
      </c>
      <c r="B55" s="6" t="s">
        <v>135</v>
      </c>
      <c r="C55" s="6" t="s">
        <v>8</v>
      </c>
      <c r="D55" s="24">
        <v>1321.36</v>
      </c>
      <c r="E55" s="24">
        <v>89.71</v>
      </c>
      <c r="F55" s="24">
        <v>0</v>
      </c>
      <c r="G55" s="7">
        <f t="shared" si="1"/>
        <v>1231.6499999999999</v>
      </c>
    </row>
    <row r="56" spans="1:7" s="2" customFormat="1" ht="15.75" customHeight="1">
      <c r="A56" s="6" t="s">
        <v>29</v>
      </c>
      <c r="B56" s="6" t="s">
        <v>136</v>
      </c>
      <c r="C56" s="6" t="s">
        <v>8</v>
      </c>
      <c r="D56" s="24">
        <v>770.77</v>
      </c>
      <c r="E56" s="24">
        <v>0</v>
      </c>
      <c r="F56" s="24">
        <v>0</v>
      </c>
      <c r="G56" s="7">
        <f t="shared" si="1"/>
        <v>770.77</v>
      </c>
    </row>
    <row r="57" spans="1:7" s="2" customFormat="1" ht="15.75" customHeight="1">
      <c r="A57" s="6" t="s">
        <v>30</v>
      </c>
      <c r="B57" s="6" t="s">
        <v>137</v>
      </c>
      <c r="C57" s="6" t="s">
        <v>8</v>
      </c>
      <c r="D57" s="24">
        <v>2442.72</v>
      </c>
      <c r="E57" s="24">
        <v>246.7</v>
      </c>
      <c r="F57" s="24">
        <v>9.58</v>
      </c>
      <c r="G57" s="7">
        <f t="shared" si="1"/>
        <v>2186.44</v>
      </c>
    </row>
    <row r="58" spans="1:7" s="2" customFormat="1" ht="15.75" customHeight="1">
      <c r="A58" s="6" t="s">
        <v>31</v>
      </c>
      <c r="B58" s="6" t="s">
        <v>138</v>
      </c>
      <c r="C58" s="6" t="s">
        <v>2</v>
      </c>
      <c r="D58" s="24">
        <v>1994.18</v>
      </c>
      <c r="E58" s="24">
        <v>161.48</v>
      </c>
      <c r="F58" s="24">
        <v>0</v>
      </c>
      <c r="G58" s="7">
        <f t="shared" si="1"/>
        <v>1832.7</v>
      </c>
    </row>
    <row r="59" spans="1:7" s="2" customFormat="1" ht="15.75" customHeight="1">
      <c r="A59" s="6" t="s">
        <v>32</v>
      </c>
      <c r="B59" s="6" t="s">
        <v>139</v>
      </c>
      <c r="C59" s="6" t="s">
        <v>8</v>
      </c>
      <c r="D59" s="24">
        <v>1321.36</v>
      </c>
      <c r="E59" s="24">
        <v>89.71</v>
      </c>
      <c r="F59" s="24">
        <v>0</v>
      </c>
      <c r="G59" s="7">
        <f t="shared" si="1"/>
        <v>1231.6499999999999</v>
      </c>
    </row>
    <row r="60" spans="1:7" s="2" customFormat="1" ht="15.75" customHeight="1">
      <c r="A60" s="6" t="s">
        <v>33</v>
      </c>
      <c r="B60" s="6" t="s">
        <v>140</v>
      </c>
      <c r="C60" s="6" t="s">
        <v>8</v>
      </c>
      <c r="D60" s="24">
        <v>1321.36</v>
      </c>
      <c r="E60" s="24">
        <v>89.71</v>
      </c>
      <c r="F60" s="24">
        <v>0</v>
      </c>
      <c r="G60" s="7">
        <f t="shared" si="1"/>
        <v>1231.6499999999999</v>
      </c>
    </row>
    <row r="61" spans="1:7" s="2" customFormat="1" ht="15.75" customHeight="1">
      <c r="A61" s="6" t="s">
        <v>34</v>
      </c>
      <c r="B61" s="6" t="s">
        <v>141</v>
      </c>
      <c r="C61" s="6" t="s">
        <v>35</v>
      </c>
      <c r="D61" s="24">
        <v>1947.45</v>
      </c>
      <c r="E61" s="24">
        <v>157.27</v>
      </c>
      <c r="F61" s="24">
        <v>0</v>
      </c>
      <c r="G61" s="7">
        <f t="shared" si="1"/>
        <v>1790.18</v>
      </c>
    </row>
    <row r="62" spans="1:7" s="2" customFormat="1" ht="15.75" customHeight="1">
      <c r="A62" s="6" t="s">
        <v>36</v>
      </c>
      <c r="B62" s="6" t="s">
        <v>142</v>
      </c>
      <c r="C62" s="6" t="s">
        <v>8</v>
      </c>
      <c r="D62" s="24">
        <v>1321.36</v>
      </c>
      <c r="E62" s="24">
        <v>89.71</v>
      </c>
      <c r="F62" s="24">
        <v>0</v>
      </c>
      <c r="G62" s="7">
        <f t="shared" si="1"/>
        <v>1231.6499999999999</v>
      </c>
    </row>
    <row r="63" spans="1:7" s="2" customFormat="1" ht="15.75" customHeight="1">
      <c r="A63" s="6" t="s">
        <v>37</v>
      </c>
      <c r="B63" s="6" t="s">
        <v>143</v>
      </c>
      <c r="C63" s="6" t="s">
        <v>8</v>
      </c>
      <c r="D63" s="24">
        <v>770.77</v>
      </c>
      <c r="E63" s="24">
        <v>0</v>
      </c>
      <c r="F63" s="24">
        <v>0</v>
      </c>
      <c r="G63" s="7">
        <f t="shared" si="1"/>
        <v>770.77</v>
      </c>
    </row>
    <row r="64" spans="1:7" s="2" customFormat="1" ht="15.75" customHeight="1">
      <c r="A64" s="6" t="s">
        <v>38</v>
      </c>
      <c r="B64" s="6" t="s">
        <v>144</v>
      </c>
      <c r="C64" s="6" t="s">
        <v>8</v>
      </c>
      <c r="D64" s="24">
        <v>1321.36</v>
      </c>
      <c r="E64" s="24">
        <v>89.71</v>
      </c>
      <c r="F64" s="24">
        <v>0</v>
      </c>
      <c r="G64" s="7">
        <f t="shared" si="1"/>
        <v>1231.6499999999999</v>
      </c>
    </row>
    <row r="65" spans="1:7" s="2" customFormat="1" ht="15.75" customHeight="1">
      <c r="A65" s="6" t="s">
        <v>39</v>
      </c>
      <c r="B65" s="6" t="s">
        <v>145</v>
      </c>
      <c r="C65" s="6" t="s">
        <v>8</v>
      </c>
      <c r="D65" s="24">
        <v>1321.36</v>
      </c>
      <c r="E65" s="24">
        <v>89.71</v>
      </c>
      <c r="F65" s="24">
        <v>0</v>
      </c>
      <c r="G65" s="7">
        <f t="shared" si="1"/>
        <v>1231.6499999999999</v>
      </c>
    </row>
    <row r="66" spans="1:7" s="2" customFormat="1" ht="15.75" customHeight="1">
      <c r="A66" s="6" t="s">
        <v>61</v>
      </c>
      <c r="B66" s="6" t="s">
        <v>146</v>
      </c>
      <c r="C66" s="6" t="s">
        <v>62</v>
      </c>
      <c r="D66" s="24">
        <v>3788.36</v>
      </c>
      <c r="E66" s="24">
        <v>394.72</v>
      </c>
      <c r="F66" s="24">
        <v>128.94</v>
      </c>
      <c r="G66" s="7">
        <f t="shared" si="1"/>
        <v>3264.7000000000003</v>
      </c>
    </row>
    <row r="67" spans="1:7" s="2" customFormat="1" ht="15.75" customHeight="1">
      <c r="A67" s="6" t="s">
        <v>63</v>
      </c>
      <c r="B67" s="6" t="s">
        <v>147</v>
      </c>
      <c r="C67" s="6" t="s">
        <v>2</v>
      </c>
      <c r="D67" s="24">
        <v>1994.18</v>
      </c>
      <c r="E67" s="24">
        <v>161.48</v>
      </c>
      <c r="F67" s="24">
        <v>0</v>
      </c>
      <c r="G67" s="7">
        <f t="shared" si="1"/>
        <v>1832.7</v>
      </c>
    </row>
    <row r="68" spans="1:7" s="2" customFormat="1" ht="15.75" customHeight="1">
      <c r="A68" s="6" t="s">
        <v>65</v>
      </c>
      <c r="B68" s="6" t="s">
        <v>148</v>
      </c>
      <c r="C68" s="6" t="s">
        <v>8</v>
      </c>
      <c r="D68" s="24">
        <v>1321.36</v>
      </c>
      <c r="E68" s="24">
        <v>89.71</v>
      </c>
      <c r="F68" s="24">
        <v>0</v>
      </c>
      <c r="G68" s="7">
        <f t="shared" si="1"/>
        <v>1231.6499999999999</v>
      </c>
    </row>
    <row r="69" spans="1:7" s="2" customFormat="1" ht="15.75" customHeight="1">
      <c r="A69" s="6" t="s">
        <v>66</v>
      </c>
      <c r="B69" s="6" t="s">
        <v>149</v>
      </c>
      <c r="C69" s="6" t="s">
        <v>8</v>
      </c>
      <c r="D69" s="24">
        <v>1321.36</v>
      </c>
      <c r="E69" s="24">
        <v>89.71</v>
      </c>
      <c r="F69" s="24">
        <v>0</v>
      </c>
      <c r="G69" s="7">
        <f t="shared" si="1"/>
        <v>1231.6499999999999</v>
      </c>
    </row>
    <row r="70" spans="1:7" s="2" customFormat="1" ht="15.75" customHeight="1">
      <c r="A70" s="6" t="s">
        <v>67</v>
      </c>
      <c r="B70" s="6" t="s">
        <v>150</v>
      </c>
      <c r="C70" s="6" t="s">
        <v>8</v>
      </c>
      <c r="D70" s="24">
        <v>1321.36</v>
      </c>
      <c r="E70" s="24">
        <v>89.71</v>
      </c>
      <c r="F70" s="24">
        <v>0</v>
      </c>
      <c r="G70" s="7">
        <f t="shared" si="1"/>
        <v>1231.6499999999999</v>
      </c>
    </row>
    <row r="71" spans="1:7" s="2" customFormat="1" ht="15.75" customHeight="1">
      <c r="A71" s="6" t="s">
        <v>151</v>
      </c>
      <c r="B71" s="6" t="s">
        <v>155</v>
      </c>
      <c r="C71" s="6" t="s">
        <v>64</v>
      </c>
      <c r="D71" s="26">
        <v>3788.36</v>
      </c>
      <c r="E71" s="24">
        <v>394.72</v>
      </c>
      <c r="F71" s="24">
        <v>100.77</v>
      </c>
      <c r="G71" s="7">
        <f t="shared" si="1"/>
        <v>3292.8700000000003</v>
      </c>
    </row>
    <row r="72" spans="1:7" s="2" customFormat="1" ht="15.75" customHeight="1">
      <c r="A72" s="6" t="s">
        <v>152</v>
      </c>
      <c r="B72" s="6" t="s">
        <v>156</v>
      </c>
      <c r="C72" s="6" t="s">
        <v>8</v>
      </c>
      <c r="D72" s="26">
        <v>1321.36</v>
      </c>
      <c r="E72" s="24">
        <v>89.71</v>
      </c>
      <c r="F72" s="24">
        <v>0</v>
      </c>
      <c r="G72" s="7">
        <f t="shared" si="1"/>
        <v>1231.6499999999999</v>
      </c>
    </row>
    <row r="73" spans="1:7" s="2" customFormat="1" ht="15.75" customHeight="1">
      <c r="A73" s="6" t="s">
        <v>153</v>
      </c>
      <c r="B73" s="6" t="s">
        <v>158</v>
      </c>
      <c r="C73" s="6" t="s">
        <v>8</v>
      </c>
      <c r="D73" s="26">
        <v>1321.36</v>
      </c>
      <c r="E73" s="24">
        <v>89.71</v>
      </c>
      <c r="F73" s="24">
        <v>0</v>
      </c>
      <c r="G73" s="7">
        <f t="shared" si="1"/>
        <v>1231.6499999999999</v>
      </c>
    </row>
    <row r="74" spans="1:7" s="2" customFormat="1" ht="15.75" customHeight="1">
      <c r="A74" s="6" t="s">
        <v>154</v>
      </c>
      <c r="B74" s="6" t="s">
        <v>159</v>
      </c>
      <c r="C74" s="6" t="s">
        <v>8</v>
      </c>
      <c r="D74" s="26">
        <v>1247.07</v>
      </c>
      <c r="E74" s="24">
        <v>83.77</v>
      </c>
      <c r="F74" s="24">
        <v>0</v>
      </c>
      <c r="G74" s="7">
        <f>D74-E74-F74</f>
        <v>1163.3</v>
      </c>
    </row>
    <row r="75" spans="1:7" s="2" customFormat="1" ht="15.75" customHeight="1">
      <c r="A75" s="6" t="s">
        <v>157</v>
      </c>
      <c r="B75" s="6" t="s">
        <v>160</v>
      </c>
      <c r="C75" s="6" t="s">
        <v>89</v>
      </c>
      <c r="D75" s="26">
        <v>1934.37</v>
      </c>
      <c r="E75" s="24">
        <v>156.09</v>
      </c>
      <c r="F75" s="24">
        <v>0</v>
      </c>
      <c r="G75" s="7">
        <f>D75-E75-F75</f>
        <v>1778.28</v>
      </c>
    </row>
    <row r="76" spans="1:5" s="2" customFormat="1" ht="15.75" customHeight="1" thickBot="1">
      <c r="A76" s="4"/>
      <c r="B76" s="4"/>
      <c r="C76" s="4"/>
      <c r="D76" s="9"/>
      <c r="E76" s="30"/>
    </row>
    <row r="77" spans="1:7" s="2" customFormat="1" ht="15.75" customHeight="1" thickBot="1" thickTop="1">
      <c r="A77" s="34" t="s">
        <v>107</v>
      </c>
      <c r="B77" s="34"/>
      <c r="C77" s="34"/>
      <c r="D77" s="10">
        <f>SUM(D30:D76)</f>
        <v>85140.48999999999</v>
      </c>
      <c r="E77" s="10">
        <f>SUM(E30:E76)</f>
        <v>6977.370000000002</v>
      </c>
      <c r="F77" s="10">
        <f>SUM(F30:F76)</f>
        <v>541.6</v>
      </c>
      <c r="G77" s="10">
        <f>SUM(G30:G76)</f>
        <v>77621.51999999996</v>
      </c>
    </row>
    <row r="78" spans="1:5" s="2" customFormat="1" ht="15.75" customHeight="1" thickBot="1" thickTop="1">
      <c r="A78" s="3" t="s">
        <v>190</v>
      </c>
      <c r="B78" s="13"/>
      <c r="C78" s="13"/>
      <c r="D78" s="18"/>
      <c r="E78" s="18"/>
    </row>
    <row r="79" spans="4:7" s="2" customFormat="1" ht="15.75" customHeight="1" thickBot="1">
      <c r="D79" s="29" t="s">
        <v>71</v>
      </c>
      <c r="E79" s="31" t="s">
        <v>196</v>
      </c>
      <c r="F79" s="32"/>
      <c r="G79" s="29" t="s">
        <v>199</v>
      </c>
    </row>
    <row r="80" spans="1:7" s="2" customFormat="1" ht="15.75" customHeight="1">
      <c r="A80" s="4" t="s">
        <v>0</v>
      </c>
      <c r="B80" s="4" t="s">
        <v>90</v>
      </c>
      <c r="C80" s="4" t="s">
        <v>1</v>
      </c>
      <c r="D80" s="5" t="s">
        <v>187</v>
      </c>
      <c r="E80" s="5" t="s">
        <v>197</v>
      </c>
      <c r="F80" s="5" t="s">
        <v>198</v>
      </c>
      <c r="G80" s="5" t="s">
        <v>188</v>
      </c>
    </row>
    <row r="81" spans="1:7" s="2" customFormat="1" ht="15.75" customHeight="1">
      <c r="A81" s="6" t="s">
        <v>40</v>
      </c>
      <c r="B81" s="6" t="s">
        <v>161</v>
      </c>
      <c r="C81" s="6" t="s">
        <v>41</v>
      </c>
      <c r="D81" s="7">
        <v>1769.65</v>
      </c>
      <c r="E81" s="7">
        <v>149.07</v>
      </c>
      <c r="F81" s="7">
        <v>0</v>
      </c>
      <c r="G81" s="7">
        <f aca="true" t="shared" si="2" ref="G81:G99">D81-E81-F81</f>
        <v>1620.5800000000002</v>
      </c>
    </row>
    <row r="82" spans="1:7" s="2" customFormat="1" ht="15.75" customHeight="1">
      <c r="A82" s="6" t="s">
        <v>42</v>
      </c>
      <c r="B82" s="6" t="s">
        <v>162</v>
      </c>
      <c r="C82" s="6" t="s">
        <v>41</v>
      </c>
      <c r="D82" s="7">
        <v>1769.65</v>
      </c>
      <c r="E82" s="7">
        <v>149.07</v>
      </c>
      <c r="F82" s="7">
        <v>0</v>
      </c>
      <c r="G82" s="7">
        <f t="shared" si="2"/>
        <v>1620.5800000000002</v>
      </c>
    </row>
    <row r="83" spans="1:7" s="2" customFormat="1" ht="15.75" customHeight="1">
      <c r="A83" s="6" t="s">
        <v>43</v>
      </c>
      <c r="B83" s="6" t="s">
        <v>194</v>
      </c>
      <c r="C83" s="6" t="s">
        <v>41</v>
      </c>
      <c r="D83" s="7">
        <v>2025.09</v>
      </c>
      <c r="E83" s="7">
        <v>149.07</v>
      </c>
      <c r="F83" s="7">
        <v>0</v>
      </c>
      <c r="G83" s="7">
        <f t="shared" si="2"/>
        <v>1876.02</v>
      </c>
    </row>
    <row r="84" spans="1:7" s="2" customFormat="1" ht="15.75" customHeight="1">
      <c r="A84" s="6" t="s">
        <v>44</v>
      </c>
      <c r="B84" s="6" t="s">
        <v>163</v>
      </c>
      <c r="C84" s="6" t="s">
        <v>45</v>
      </c>
      <c r="D84" s="7">
        <v>8103.51</v>
      </c>
      <c r="E84" s="7">
        <v>884.79</v>
      </c>
      <c r="F84" s="7">
        <v>767.03</v>
      </c>
      <c r="G84" s="7">
        <f t="shared" si="2"/>
        <v>6451.6900000000005</v>
      </c>
    </row>
    <row r="85" spans="1:7" s="2" customFormat="1" ht="15.75" customHeight="1">
      <c r="A85" s="6" t="s">
        <v>46</v>
      </c>
      <c r="B85" s="6" t="s">
        <v>164</v>
      </c>
      <c r="C85" s="6" t="s">
        <v>41</v>
      </c>
      <c r="D85" s="7">
        <v>1639.65</v>
      </c>
      <c r="E85" s="7">
        <v>143.96</v>
      </c>
      <c r="F85" s="7">
        <v>0</v>
      </c>
      <c r="G85" s="7">
        <f t="shared" si="2"/>
        <v>1495.69</v>
      </c>
    </row>
    <row r="86" spans="1:7" s="2" customFormat="1" ht="15.75" customHeight="1">
      <c r="A86" s="6" t="s">
        <v>47</v>
      </c>
      <c r="B86" s="6" t="s">
        <v>165</v>
      </c>
      <c r="C86" s="6" t="s">
        <v>41</v>
      </c>
      <c r="D86" s="7">
        <v>2948.42</v>
      </c>
      <c r="E86" s="7">
        <v>149.07</v>
      </c>
      <c r="F86" s="7">
        <v>0</v>
      </c>
      <c r="G86" s="7">
        <f t="shared" si="2"/>
        <v>2799.35</v>
      </c>
    </row>
    <row r="87" spans="1:7" s="2" customFormat="1" ht="15.75" customHeight="1">
      <c r="A87" s="6" t="s">
        <v>48</v>
      </c>
      <c r="B87" s="6" t="s">
        <v>166</v>
      </c>
      <c r="C87" s="6" t="s">
        <v>41</v>
      </c>
      <c r="D87" s="7">
        <v>1639.65</v>
      </c>
      <c r="E87" s="7">
        <v>149.07</v>
      </c>
      <c r="F87" s="7">
        <v>0</v>
      </c>
      <c r="G87" s="7">
        <f t="shared" si="2"/>
        <v>1490.5800000000002</v>
      </c>
    </row>
    <row r="88" spans="1:7" s="2" customFormat="1" ht="15.75" customHeight="1">
      <c r="A88" s="6" t="s">
        <v>49</v>
      </c>
      <c r="B88" s="6" t="s">
        <v>167</v>
      </c>
      <c r="C88" s="6" t="s">
        <v>41</v>
      </c>
      <c r="D88" s="7">
        <v>1639.65</v>
      </c>
      <c r="E88" s="7">
        <v>149.07</v>
      </c>
      <c r="F88" s="7">
        <v>0</v>
      </c>
      <c r="G88" s="7">
        <f t="shared" si="2"/>
        <v>1490.5800000000002</v>
      </c>
    </row>
    <row r="89" spans="1:7" s="2" customFormat="1" ht="15.75" customHeight="1">
      <c r="A89" s="6" t="s">
        <v>68</v>
      </c>
      <c r="B89" s="6" t="s">
        <v>168</v>
      </c>
      <c r="C89" s="6" t="s">
        <v>41</v>
      </c>
      <c r="D89" s="7">
        <v>1959.65</v>
      </c>
      <c r="E89" s="7">
        <v>149.07</v>
      </c>
      <c r="F89" s="7">
        <v>0</v>
      </c>
      <c r="G89" s="7">
        <f t="shared" si="2"/>
        <v>1810.5800000000002</v>
      </c>
    </row>
    <row r="90" spans="1:7" s="2" customFormat="1" ht="15.75" customHeight="1">
      <c r="A90" s="6" t="s">
        <v>50</v>
      </c>
      <c r="B90" s="6" t="s">
        <v>169</v>
      </c>
      <c r="C90" s="6" t="s">
        <v>41</v>
      </c>
      <c r="D90" s="7">
        <v>0</v>
      </c>
      <c r="E90" s="7">
        <v>0</v>
      </c>
      <c r="F90" s="7">
        <v>0</v>
      </c>
      <c r="G90" s="7">
        <f t="shared" si="2"/>
        <v>0</v>
      </c>
    </row>
    <row r="91" spans="1:7" s="2" customFormat="1" ht="15.75" customHeight="1">
      <c r="A91" s="6" t="s">
        <v>51</v>
      </c>
      <c r="B91" s="6" t="s">
        <v>184</v>
      </c>
      <c r="C91" s="6" t="s">
        <v>41</v>
      </c>
      <c r="D91" s="7">
        <v>1769.65</v>
      </c>
      <c r="E91" s="7">
        <v>149.07</v>
      </c>
      <c r="F91" s="7">
        <v>0</v>
      </c>
      <c r="G91" s="7">
        <f t="shared" si="2"/>
        <v>1620.5800000000002</v>
      </c>
    </row>
    <row r="92" spans="1:7" s="2" customFormat="1" ht="15.75" customHeight="1">
      <c r="A92" s="6" t="s">
        <v>52</v>
      </c>
      <c r="B92" s="6" t="s">
        <v>170</v>
      </c>
      <c r="C92" s="6" t="s">
        <v>41</v>
      </c>
      <c r="D92" s="7">
        <v>0</v>
      </c>
      <c r="E92" s="7">
        <v>0</v>
      </c>
      <c r="F92" s="7">
        <v>0</v>
      </c>
      <c r="G92" s="7">
        <f t="shared" si="2"/>
        <v>0</v>
      </c>
    </row>
    <row r="93" spans="1:7" s="2" customFormat="1" ht="15.75" customHeight="1">
      <c r="A93" s="6" t="s">
        <v>53</v>
      </c>
      <c r="B93" s="6" t="s">
        <v>171</v>
      </c>
      <c r="C93" s="6" t="s">
        <v>54</v>
      </c>
      <c r="D93" s="7">
        <v>2283.69</v>
      </c>
      <c r="E93" s="7">
        <v>204.55</v>
      </c>
      <c r="F93" s="7">
        <v>0</v>
      </c>
      <c r="G93" s="7">
        <f t="shared" si="2"/>
        <v>2079.14</v>
      </c>
    </row>
    <row r="94" spans="1:7" s="2" customFormat="1" ht="15.75" customHeight="1">
      <c r="A94" s="6" t="s">
        <v>183</v>
      </c>
      <c r="B94" s="6" t="s">
        <v>172</v>
      </c>
      <c r="C94" s="6" t="s">
        <v>41</v>
      </c>
      <c r="D94" s="7">
        <v>1959.65</v>
      </c>
      <c r="E94" s="7">
        <v>179.16</v>
      </c>
      <c r="F94" s="7">
        <v>0</v>
      </c>
      <c r="G94" s="7">
        <f t="shared" si="2"/>
        <v>1780.49</v>
      </c>
    </row>
    <row r="95" spans="1:7" s="2" customFormat="1" ht="15.75" customHeight="1">
      <c r="A95" s="6" t="s">
        <v>55</v>
      </c>
      <c r="B95" s="6" t="s">
        <v>173</v>
      </c>
      <c r="C95" s="6" t="s">
        <v>41</v>
      </c>
      <c r="D95" s="7">
        <v>1984.65</v>
      </c>
      <c r="E95" s="7">
        <v>143.96</v>
      </c>
      <c r="F95" s="7">
        <v>0</v>
      </c>
      <c r="G95" s="7">
        <f t="shared" si="2"/>
        <v>1840.69</v>
      </c>
    </row>
    <row r="96" spans="1:7" s="2" customFormat="1" ht="15.75" customHeight="1">
      <c r="A96" s="6" t="s">
        <v>56</v>
      </c>
      <c r="B96" s="6" t="s">
        <v>174</v>
      </c>
      <c r="C96" s="6" t="s">
        <v>41</v>
      </c>
      <c r="D96" s="7">
        <v>1742.49</v>
      </c>
      <c r="E96" s="7">
        <v>130.43</v>
      </c>
      <c r="F96" s="7">
        <v>0</v>
      </c>
      <c r="G96" s="7">
        <f t="shared" si="2"/>
        <v>1612.06</v>
      </c>
    </row>
    <row r="97" spans="1:7" s="2" customFormat="1" ht="15.75" customHeight="1">
      <c r="A97" s="6" t="s">
        <v>69</v>
      </c>
      <c r="B97" s="6" t="s">
        <v>175</v>
      </c>
      <c r="C97" s="6" t="s">
        <v>70</v>
      </c>
      <c r="D97" s="7">
        <v>3022.78</v>
      </c>
      <c r="E97" s="7">
        <v>200.5</v>
      </c>
      <c r="F97" s="7">
        <v>0</v>
      </c>
      <c r="G97" s="7">
        <f t="shared" si="2"/>
        <v>2822.28</v>
      </c>
    </row>
    <row r="98" spans="1:7" s="2" customFormat="1" ht="15.75" customHeight="1">
      <c r="A98" s="15" t="s">
        <v>57</v>
      </c>
      <c r="B98" s="15" t="s">
        <v>176</v>
      </c>
      <c r="C98" s="15" t="s">
        <v>58</v>
      </c>
      <c r="D98" s="16">
        <v>3827.33</v>
      </c>
      <c r="E98" s="7">
        <v>188.74</v>
      </c>
      <c r="F98" s="7">
        <v>0</v>
      </c>
      <c r="G98" s="7">
        <f t="shared" si="2"/>
        <v>3638.59</v>
      </c>
    </row>
    <row r="99" spans="1:7" s="2" customFormat="1" ht="15.75" customHeight="1" thickBot="1">
      <c r="A99" s="6"/>
      <c r="B99" s="6"/>
      <c r="C99" s="25"/>
      <c r="D99" s="14"/>
      <c r="E99" s="16"/>
      <c r="F99" s="14"/>
      <c r="G99" s="16">
        <f t="shared" si="2"/>
        <v>0</v>
      </c>
    </row>
    <row r="100" spans="1:7" s="2" customFormat="1" ht="15.75" customHeight="1" thickBot="1" thickTop="1">
      <c r="A100" s="34" t="s">
        <v>107</v>
      </c>
      <c r="B100" s="34"/>
      <c r="C100" s="34"/>
      <c r="D100" s="10">
        <f>SUM(D81:D98)</f>
        <v>40085.16000000001</v>
      </c>
      <c r="E100" s="10">
        <f>SUM(E81:E98)</f>
        <v>3268.6499999999996</v>
      </c>
      <c r="F100" s="10">
        <f>SUM(F81:F98)</f>
        <v>767.03</v>
      </c>
      <c r="G100" s="10">
        <f>SUM(G81:G98)</f>
        <v>36049.48000000001</v>
      </c>
    </row>
    <row r="101" spans="1:5" s="2" customFormat="1" ht="15.75" customHeight="1" thickTop="1">
      <c r="A101" s="17"/>
      <c r="B101" s="17"/>
      <c r="C101" s="17"/>
      <c r="D101" s="18"/>
      <c r="E101" s="18"/>
    </row>
    <row r="102" spans="1:5" s="2" customFormat="1" ht="15.75" customHeight="1" thickBot="1">
      <c r="A102" s="3" t="s">
        <v>191</v>
      </c>
      <c r="B102" s="3"/>
      <c r="C102" s="3"/>
      <c r="D102" s="18"/>
      <c r="E102" s="18"/>
    </row>
    <row r="103" spans="4:7" s="2" customFormat="1" ht="15.75" customHeight="1" thickBot="1">
      <c r="D103" s="29" t="s">
        <v>71</v>
      </c>
      <c r="E103" s="31" t="s">
        <v>196</v>
      </c>
      <c r="F103" s="32"/>
      <c r="G103" s="29" t="s">
        <v>199</v>
      </c>
    </row>
    <row r="104" spans="1:7" s="2" customFormat="1" ht="15.75" customHeight="1" thickBot="1">
      <c r="A104" s="4" t="s">
        <v>0</v>
      </c>
      <c r="B104" s="4" t="s">
        <v>90</v>
      </c>
      <c r="C104" s="19" t="s">
        <v>1</v>
      </c>
      <c r="D104" s="5" t="s">
        <v>187</v>
      </c>
      <c r="E104" s="5" t="s">
        <v>197</v>
      </c>
      <c r="F104" s="5" t="s">
        <v>198</v>
      </c>
      <c r="G104" s="5" t="s">
        <v>188</v>
      </c>
    </row>
    <row r="105" spans="1:7" s="2" customFormat="1" ht="15.75" customHeight="1" thickBot="1" thickTop="1">
      <c r="A105" s="6" t="s">
        <v>177</v>
      </c>
      <c r="B105" s="6" t="s">
        <v>178</v>
      </c>
      <c r="C105" s="20" t="s">
        <v>179</v>
      </c>
      <c r="D105" s="10">
        <v>6925.53</v>
      </c>
      <c r="E105" s="10">
        <v>0</v>
      </c>
      <c r="F105" s="10">
        <v>986.19</v>
      </c>
      <c r="G105" s="10">
        <v>5939.34</v>
      </c>
    </row>
    <row r="106" spans="1:5" s="2" customFormat="1" ht="15.75" customHeight="1" thickTop="1">
      <c r="A106" s="21"/>
      <c r="B106" s="21"/>
      <c r="C106" s="21"/>
      <c r="D106" s="22"/>
      <c r="E106" s="22"/>
    </row>
    <row r="107" spans="1:5" s="2" customFormat="1" ht="15.75" customHeight="1" thickBot="1">
      <c r="A107" s="21"/>
      <c r="B107" s="21"/>
      <c r="C107" s="21"/>
      <c r="D107" s="22"/>
      <c r="E107" s="22"/>
    </row>
    <row r="108" spans="1:7" s="2" customFormat="1" ht="15.75" customHeight="1" thickBot="1" thickTop="1">
      <c r="A108" s="21"/>
      <c r="B108" s="21" t="s">
        <v>192</v>
      </c>
      <c r="C108" s="21"/>
      <c r="D108" s="10">
        <f>D25+D77+D100+D105</f>
        <v>284969.28</v>
      </c>
      <c r="E108" s="10">
        <f>E25+E77+E100+E105</f>
        <v>18455.83</v>
      </c>
      <c r="F108" s="10">
        <f>F25+F77+F100+F105</f>
        <v>25836.139999999992</v>
      </c>
      <c r="G108" s="10">
        <f>G25+G77+G100+G105</f>
        <v>240677.30999999994</v>
      </c>
    </row>
    <row r="109" spans="1:5" s="2" customFormat="1" ht="15.75" customHeight="1" thickTop="1">
      <c r="A109" s="21"/>
      <c r="B109" s="21"/>
      <c r="C109" s="21"/>
      <c r="D109" s="22"/>
      <c r="E109" s="22"/>
    </row>
    <row r="110" spans="4:5" s="2" customFormat="1" ht="15.75" customHeight="1">
      <c r="D110" s="23"/>
      <c r="E110" s="23"/>
    </row>
    <row r="111" spans="1:5" s="2" customFormat="1" ht="15.75" customHeight="1">
      <c r="A111" s="33"/>
      <c r="B111" s="33"/>
      <c r="C111" s="33"/>
      <c r="D111" s="33"/>
      <c r="E111" s="33"/>
    </row>
    <row r="112" spans="1:7" s="2" customFormat="1" ht="15.75" customHeight="1">
      <c r="A112" s="33" t="s">
        <v>160</v>
      </c>
      <c r="B112" s="33"/>
      <c r="C112" s="33"/>
      <c r="D112" s="33"/>
      <c r="E112" s="33"/>
      <c r="F112" s="28"/>
      <c r="G112" s="28"/>
    </row>
    <row r="113" spans="1:7" s="2" customFormat="1" ht="15.75" customHeight="1">
      <c r="A113" s="33" t="s">
        <v>182</v>
      </c>
      <c r="B113" s="33"/>
      <c r="C113" s="33"/>
      <c r="D113" s="33"/>
      <c r="E113" s="33"/>
      <c r="F113" s="28"/>
      <c r="G113" s="28"/>
    </row>
  </sheetData>
  <sheetProtection/>
  <mergeCells count="10">
    <mergeCell ref="A112:E112"/>
    <mergeCell ref="A113:E113"/>
    <mergeCell ref="A25:C25"/>
    <mergeCell ref="A77:C77"/>
    <mergeCell ref="E5:F5"/>
    <mergeCell ref="E28:F28"/>
    <mergeCell ref="E79:F79"/>
    <mergeCell ref="E103:F103"/>
    <mergeCell ref="A100:C100"/>
    <mergeCell ref="A111:E111"/>
  </mergeCells>
  <printOptions/>
  <pageMargins left="0.5905511811023622" right="0" top="0.3937007874015748" bottom="0.1968503937007874" header="0" footer="0"/>
  <pageSetup horizontalDpi="600" verticalDpi="600" orientation="portrait" paperSize="9" r:id="rId1"/>
  <rowBreaks count="2" manualBreakCount="2">
    <brk id="26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2015-06-10T11:16:54Z</dcterms:modified>
  <cp:category/>
  <cp:version/>
  <cp:contentType/>
  <cp:contentStatus/>
</cp:coreProperties>
</file>